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  <sheet name="Лот 1" sheetId="2" r:id="rId2"/>
    <sheet name="Лот 2" sheetId="3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<sst xmlns="http://schemas.openxmlformats.org/spreadsheetml/2006/main" count="69" uniqueCount="26">
  <si>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№ п/п</t>
  </si>
  <si>
    <t>Наименование потенциального поставщика</t>
  </si>
  <si>
    <t xml:space="preserve">Номер лота </t>
  </si>
  <si>
    <t>Наличие специалистов, обладающих уровнем профессиональной квалификации</t>
  </si>
  <si>
    <t xml:space="preserve">Наличие документа о добровольной сертификации товаров для отечественного товаропроизводителя в соответствии с законодательством Республики Казахстан о техническом регулировании </t>
  </si>
  <si>
    <t>Функциональные, технические и качественные характеристики товаров, работ, услуг</t>
  </si>
  <si>
    <t>Расходы на эксплуатацию, техническое обслуживание и ремонт</t>
  </si>
  <si>
    <t>Предоставление гарантии эксплуатационных характеристик предлагаемых товаров и услуг.</t>
  </si>
  <si>
    <t>Итого суммарное процентное влияние на условную цену конкурсной заявки</t>
  </si>
  <si>
    <t>Процентное влияние на условную цену с учетом, в процентах</t>
  </si>
  <si>
    <t>Статуса отечественного товаропроизводителя отечественного поставщика работ, услуг</t>
  </si>
  <si>
    <t>Казахстанское содержание</t>
  </si>
  <si>
    <t>Всего</t>
  </si>
  <si>
    <t>Расчет процентных влияний на условную цену конкурсной заявки потенциального поставщика</t>
  </si>
  <si>
    <t>Опыт работы на рынке товаров, работ, услуг, являющихся предметом проводимых государственных закупок</t>
  </si>
  <si>
    <t xml:space="preserve">Наличие сертифицированной системы (сертифицированных систем) менеджмента качества в соответствии с требованиями государственных стандартов по закупаемым товарам, работам, услугам  </t>
  </si>
  <si>
    <t>Процентное влияние на условную цену потенциального поставщика с учетом следующих критерий оценки, в процентах</t>
  </si>
  <si>
    <t>ТОО "Айт Строй"</t>
  </si>
  <si>
    <t>ТОО "Атамекен ЛТД"</t>
  </si>
  <si>
    <t>ТОО "Руслан МТ"</t>
  </si>
  <si>
    <t>ТОО "Строитель Экибастуз"</t>
  </si>
  <si>
    <t>ТОО "Алвис"</t>
  </si>
  <si>
    <t>ТОО "Строитель-Экибастуз"</t>
  </si>
  <si>
    <t>ТОО "Бегаб"</t>
  </si>
  <si>
    <t>ТОО "Артех ПВ"</t>
  </si>
  <si>
    <t>ТОО "ПКФ Тлек"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</si>
</sst>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5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8515625" style="0" customWidth="1"/>
    <col min="2" max="2" width="13.140625" style="0" customWidth="1"/>
    <col min="3" max="3" width="6.28125" style="0" customWidth="1"/>
    <col min="4" max="4" width="10.140625" style="0" customWidth="1"/>
    <col min="5" max="5" width="7.28125" style="0" customWidth="1"/>
    <col min="6" max="6" width="16.28125" style="0" customWidth="1"/>
    <col min="7" max="7" width="18.140625" style="0" customWidth="1"/>
    <col min="8" max="8" width="8.140625" style="0" customWidth="1"/>
    <col min="9" max="9" width="7.421875" style="0" customWidth="1"/>
    <col min="10" max="10" width="8.140625" style="0" customWidth="1"/>
    <col min="11" max="11" width="8.00390625" style="0" customWidth="1"/>
    <col min="14" max="14" width="7.421875" style="0" customWidth="1"/>
  </cols>
  <sheetData>
    <row r="1" spans="1:47" ht="12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33.75" customHeight="1">
      <c r="A2" s="18" t="s">
        <v>0</v>
      </c>
      <c r="B2" s="18" t="s">
        <v>1</v>
      </c>
      <c r="C2" s="18" t="s">
        <v>2</v>
      </c>
      <c r="D2" s="18" t="s">
        <v>16</v>
      </c>
      <c r="E2" s="18"/>
      <c r="F2" s="18"/>
      <c r="G2" s="18"/>
      <c r="H2" s="18"/>
      <c r="I2" s="18"/>
      <c r="J2" s="18"/>
      <c r="K2" s="18" t="s">
        <v>8</v>
      </c>
      <c r="L2" s="18" t="s">
        <v>9</v>
      </c>
      <c r="M2" s="18"/>
      <c r="N2" s="18" t="s">
        <v>12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6" customHeight="1">
      <c r="A3" s="18"/>
      <c r="B3" s="18"/>
      <c r="C3" s="18"/>
      <c r="D3" s="4" t="s">
        <v>14</v>
      </c>
      <c r="E3" s="4" t="s">
        <v>3</v>
      </c>
      <c r="F3" s="4" t="s">
        <v>4</v>
      </c>
      <c r="G3" s="4" t="s">
        <v>15</v>
      </c>
      <c r="H3" s="4" t="s">
        <v>5</v>
      </c>
      <c r="I3" s="4" t="s">
        <v>6</v>
      </c>
      <c r="J3" s="4" t="s">
        <v>7</v>
      </c>
      <c r="K3" s="18"/>
      <c r="L3" s="4" t="s">
        <v>10</v>
      </c>
      <c r="M3" s="4" t="s">
        <v>11</v>
      </c>
      <c r="N3" s="1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.75" customHeight="1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3.5" customHeight="1" thickBot="1">
      <c r="A5" s="6">
        <v>1</v>
      </c>
      <c r="B5" s="11" t="s">
        <v>24</v>
      </c>
      <c r="C5" s="11">
        <v>2</v>
      </c>
      <c r="D5" s="8">
        <f>'Лот 2'!D5</f>
        <v>1.5</v>
      </c>
      <c r="E5" s="8">
        <f>'Лот 2'!E5</f>
        <v>0</v>
      </c>
      <c r="F5" s="8">
        <f>'Лот 2'!F5</f>
        <v>0</v>
      </c>
      <c r="G5" s="8">
        <f>'Лот 2'!G5</f>
        <v>3</v>
      </c>
      <c r="H5" s="8">
        <f>'Лот 2'!H5</f>
        <v>1</v>
      </c>
      <c r="I5" s="8">
        <f>'Лот 2'!I5</f>
        <v>0</v>
      </c>
      <c r="J5" s="8">
        <f>'Лот 2'!J5</f>
        <v>3</v>
      </c>
      <c r="K5" s="8">
        <f>D5+E5+F5+G5+H5+I5+J5</f>
        <v>8.5</v>
      </c>
      <c r="L5" s="8">
        <f>'Лот 2'!L5</f>
        <v>5</v>
      </c>
      <c r="M5" s="8">
        <f>'Лот 2'!M5</f>
        <v>4.9</v>
      </c>
      <c r="N5" s="8">
        <f>K5+L5+M5</f>
        <v>18.4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6">
        <v>2</v>
      </c>
      <c r="B6" s="10" t="s">
        <v>25</v>
      </c>
      <c r="C6" s="10">
        <v>2</v>
      </c>
      <c r="D6" s="8">
        <f>'Лот 2'!D6</f>
        <v>1.5</v>
      </c>
      <c r="E6" s="8">
        <f>'Лот 2'!E6</f>
        <v>0</v>
      </c>
      <c r="F6" s="8">
        <f>'Лот 2'!F6</f>
        <v>0</v>
      </c>
      <c r="G6" s="8">
        <f>'Лот 2'!G6</f>
        <v>3</v>
      </c>
      <c r="H6" s="8">
        <f>'Лот 2'!H6</f>
        <v>0</v>
      </c>
      <c r="I6" s="8">
        <f>'Лот 2'!I6</f>
        <v>0</v>
      </c>
      <c r="J6" s="8">
        <f>'Лот 2'!J6</f>
        <v>3</v>
      </c>
      <c r="K6" s="8">
        <f aca="true" t="shared" si="0" ref="K6:K14">D6+E6+F6+G6+H6+I6+J6</f>
        <v>7.5</v>
      </c>
      <c r="L6" s="8">
        <f>'Лот 2'!L6</f>
        <v>5</v>
      </c>
      <c r="M6" s="8">
        <f>'Лот 2'!M6</f>
        <v>1.7</v>
      </c>
      <c r="N6" s="8">
        <f aca="true" t="shared" si="1" ref="N6:N14">K6+L6+M6</f>
        <v>14.2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5.5" customHeight="1" thickBot="1">
      <c r="A7" s="6">
        <v>3</v>
      </c>
      <c r="B7" s="11" t="s">
        <v>18</v>
      </c>
      <c r="C7" s="11">
        <v>1</v>
      </c>
      <c r="D7" s="8">
        <f>'Лот 1'!D5</f>
        <v>3</v>
      </c>
      <c r="E7" s="8">
        <f>'Лот 1'!E5</f>
        <v>0</v>
      </c>
      <c r="F7" s="8">
        <f>'Лот 1'!F5</f>
        <v>0</v>
      </c>
      <c r="G7" s="8">
        <f>'Лот 1'!G5</f>
        <v>3</v>
      </c>
      <c r="H7" s="8">
        <f>'Лот 1'!H5</f>
        <v>1</v>
      </c>
      <c r="I7" s="8">
        <f>'Лот 1'!I5</f>
        <v>0</v>
      </c>
      <c r="J7" s="8">
        <f>'Лот 1'!J5</f>
        <v>3</v>
      </c>
      <c r="K7" s="8">
        <f t="shared" si="0"/>
        <v>10</v>
      </c>
      <c r="L7" s="8">
        <f>'Лот 1'!L5</f>
        <v>5</v>
      </c>
      <c r="M7" s="8">
        <f>'Лот 1'!M5</f>
        <v>2.1</v>
      </c>
      <c r="N7" s="8">
        <f t="shared" si="1"/>
        <v>17.1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1.75" thickBot="1">
      <c r="A8" s="6">
        <v>4</v>
      </c>
      <c r="B8" s="10" t="s">
        <v>17</v>
      </c>
      <c r="C8" s="10">
        <v>2</v>
      </c>
      <c r="D8" s="8">
        <f>'Лот 2'!D7</f>
        <v>1.5</v>
      </c>
      <c r="E8" s="8">
        <f>'Лот 2'!E7</f>
        <v>5</v>
      </c>
      <c r="F8" s="8">
        <f>'Лот 2'!F7</f>
        <v>0</v>
      </c>
      <c r="G8" s="8">
        <f>'Лот 2'!G7</f>
        <v>3</v>
      </c>
      <c r="H8" s="8">
        <f>'Лот 2'!H7</f>
        <v>0</v>
      </c>
      <c r="I8" s="8">
        <f>'Лот 2'!I7</f>
        <v>0</v>
      </c>
      <c r="J8" s="8">
        <f>'Лот 2'!J7</f>
        <v>3</v>
      </c>
      <c r="K8" s="8">
        <f t="shared" si="0"/>
        <v>12.5</v>
      </c>
      <c r="L8" s="8">
        <f>'Лот 2'!L7</f>
        <v>5</v>
      </c>
      <c r="M8" s="8">
        <f>'Лот 2'!M7</f>
        <v>3.1</v>
      </c>
      <c r="N8" s="8">
        <f t="shared" si="1"/>
        <v>20.6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5">
        <v>5</v>
      </c>
      <c r="B9" s="17" t="s">
        <v>19</v>
      </c>
      <c r="C9" s="7">
        <v>1</v>
      </c>
      <c r="D9" s="8">
        <f>'Лот 1'!D6</f>
        <v>0.5</v>
      </c>
      <c r="E9" s="8">
        <f>'Лот 1'!E6</f>
        <v>5</v>
      </c>
      <c r="F9" s="8">
        <f>'Лот 1'!F6</f>
        <v>0</v>
      </c>
      <c r="G9" s="8">
        <f>'Лот 1'!G6</f>
        <v>3</v>
      </c>
      <c r="H9" s="8">
        <f>'Лот 1'!H6</f>
        <v>1</v>
      </c>
      <c r="I9" s="8">
        <f>'Лот 1'!I6</f>
        <v>2</v>
      </c>
      <c r="J9" s="8">
        <f>'Лот 1'!J6</f>
        <v>3</v>
      </c>
      <c r="K9" s="8">
        <f t="shared" si="0"/>
        <v>14.5</v>
      </c>
      <c r="L9" s="8">
        <f>'Лот 1'!L6</f>
        <v>5</v>
      </c>
      <c r="M9" s="8">
        <f>'Лот 1'!M6</f>
        <v>4.3</v>
      </c>
      <c r="N9" s="8">
        <f t="shared" si="1"/>
        <v>23.8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3.5" thickBot="1">
      <c r="A10" s="16"/>
      <c r="B10" s="18"/>
      <c r="C10" s="4">
        <v>2</v>
      </c>
      <c r="D10" s="3">
        <f>'Лот 2'!D8</f>
        <v>0.5</v>
      </c>
      <c r="E10" s="3">
        <f>'Лот 2'!E8</f>
        <v>0</v>
      </c>
      <c r="F10" s="3">
        <f>'Лот 2'!F8</f>
        <v>0</v>
      </c>
      <c r="G10" s="3">
        <f>'Лот 2'!G8</f>
        <v>3</v>
      </c>
      <c r="H10" s="3">
        <f>'Лот 2'!H8</f>
        <v>1</v>
      </c>
      <c r="I10" s="3">
        <f>'Лот 2'!I8</f>
        <v>2</v>
      </c>
      <c r="J10" s="3">
        <f>'Лот 2'!J8</f>
        <v>3</v>
      </c>
      <c r="K10" s="14">
        <f t="shared" si="0"/>
        <v>9.5</v>
      </c>
      <c r="L10" s="3">
        <f>'Лот 2'!L8</f>
        <v>5</v>
      </c>
      <c r="M10" s="3">
        <f>'Лот 2'!M8</f>
        <v>3.5</v>
      </c>
      <c r="N10" s="14">
        <f t="shared" si="1"/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5">
        <v>6</v>
      </c>
      <c r="B11" s="17" t="s">
        <v>21</v>
      </c>
      <c r="C11" s="7">
        <v>1</v>
      </c>
      <c r="D11" s="8">
        <f>'Лот 1'!D7</f>
        <v>4</v>
      </c>
      <c r="E11" s="8">
        <f>'Лот 1'!E7</f>
        <v>0</v>
      </c>
      <c r="F11" s="8">
        <f>'Лот 1'!F7</f>
        <v>0</v>
      </c>
      <c r="G11" s="8">
        <f>'Лот 1'!G7</f>
        <v>3</v>
      </c>
      <c r="H11" s="8">
        <f>'Лот 1'!H7</f>
        <v>1</v>
      </c>
      <c r="I11" s="8">
        <f>'Лот 1'!I7</f>
        <v>0</v>
      </c>
      <c r="J11" s="8">
        <f>'Лот 1'!J7</f>
        <v>3</v>
      </c>
      <c r="K11" s="8">
        <f t="shared" si="0"/>
        <v>11</v>
      </c>
      <c r="L11" s="8">
        <f>'Лот 1'!L7</f>
        <v>5</v>
      </c>
      <c r="M11" s="8">
        <f>'Лот 1'!M7</f>
        <v>1.3</v>
      </c>
      <c r="N11" s="8">
        <f t="shared" si="1"/>
        <v>17.3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3.5" thickBot="1">
      <c r="A12" s="16"/>
      <c r="B12" s="18"/>
      <c r="C12" s="4">
        <v>2</v>
      </c>
      <c r="D12" s="3">
        <f>'Лот 2'!D9</f>
        <v>4</v>
      </c>
      <c r="E12" s="3">
        <f>'Лот 2'!E9</f>
        <v>0</v>
      </c>
      <c r="F12" s="3">
        <f>'Лот 2'!F9</f>
        <v>0</v>
      </c>
      <c r="G12" s="3">
        <f>'Лот 2'!G9</f>
        <v>3</v>
      </c>
      <c r="H12" s="3">
        <f>'Лот 2'!H9</f>
        <v>1</v>
      </c>
      <c r="I12" s="3">
        <f>'Лот 2'!I9</f>
        <v>0</v>
      </c>
      <c r="J12" s="3">
        <f>'Лот 2'!J9</f>
        <v>3</v>
      </c>
      <c r="K12" s="14">
        <f t="shared" si="0"/>
        <v>11</v>
      </c>
      <c r="L12" s="3">
        <f>'Лот 2'!L9</f>
        <v>5</v>
      </c>
      <c r="M12" s="3">
        <f>'Лот 2'!M9</f>
        <v>1.1</v>
      </c>
      <c r="N12" s="14">
        <f t="shared" si="1"/>
        <v>17.1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32.25" thickBot="1">
      <c r="A13" s="6">
        <v>7</v>
      </c>
      <c r="B13" s="7" t="s">
        <v>20</v>
      </c>
      <c r="C13" s="7">
        <v>1</v>
      </c>
      <c r="D13" s="8">
        <f>'Лот 1'!D8</f>
        <v>3.5</v>
      </c>
      <c r="E13" s="8">
        <f>'Лот 1'!E8</f>
        <v>0</v>
      </c>
      <c r="F13" s="8">
        <f>'Лот 1'!F8</f>
        <v>0</v>
      </c>
      <c r="G13" s="8">
        <f>'Лот 1'!G8</f>
        <v>3</v>
      </c>
      <c r="H13" s="8">
        <f>'Лот 1'!H8</f>
        <v>0</v>
      </c>
      <c r="I13" s="8">
        <f>'Лот 1'!I8</f>
        <v>0</v>
      </c>
      <c r="J13" s="8">
        <f>'Лот 1'!J8</f>
        <v>3</v>
      </c>
      <c r="K13" s="8">
        <f t="shared" si="0"/>
        <v>9.5</v>
      </c>
      <c r="L13" s="8">
        <f>'Лот 1'!L8</f>
        <v>5</v>
      </c>
      <c r="M13" s="8">
        <f>'Лот 1'!M8</f>
        <v>1.5</v>
      </c>
      <c r="N13" s="8">
        <f t="shared" si="1"/>
        <v>16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 customHeight="1">
      <c r="A14" s="6">
        <v>8</v>
      </c>
      <c r="B14" s="7" t="s">
        <v>23</v>
      </c>
      <c r="C14" s="7">
        <v>1</v>
      </c>
      <c r="D14" s="8">
        <f>'Лот 1'!D9</f>
        <v>2.5</v>
      </c>
      <c r="E14" s="8">
        <f>'Лот 1'!E9</f>
        <v>0</v>
      </c>
      <c r="F14" s="8">
        <f>'Лот 1'!F9</f>
        <v>0</v>
      </c>
      <c r="G14" s="8">
        <f>'Лот 1'!G9</f>
        <v>0</v>
      </c>
      <c r="H14" s="8">
        <f>'Лот 1'!H9</f>
        <v>1</v>
      </c>
      <c r="I14" s="8">
        <f>'Лот 1'!I9</f>
        <v>0</v>
      </c>
      <c r="J14" s="8">
        <f>'Лот 1'!J9</f>
        <v>3</v>
      </c>
      <c r="K14" s="8">
        <f t="shared" si="0"/>
        <v>6.5</v>
      </c>
      <c r="L14" s="8">
        <f>'Лот 1'!L9</f>
        <v>5</v>
      </c>
      <c r="M14" s="8">
        <f>'Лот 1'!M9</f>
        <v>1.3</v>
      </c>
      <c r="N14" s="8">
        <f t="shared" si="1"/>
        <v>12.8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</sheetData>
  <mergeCells count="12">
    <mergeCell ref="A1:N1"/>
    <mergeCell ref="D2:J2"/>
    <mergeCell ref="A2:A3"/>
    <mergeCell ref="B2:B3"/>
    <mergeCell ref="C2:C3"/>
    <mergeCell ref="L2:M2"/>
    <mergeCell ref="N2:N3"/>
    <mergeCell ref="K2:K3"/>
    <mergeCell ref="A11:A12"/>
    <mergeCell ref="B11:B12"/>
    <mergeCell ref="A9:A10"/>
    <mergeCell ref="B9:B10"/>
  </mergeCells>
  <printOptions/>
  <pageMargins left="0.7874015748031497" right="0" top="0" bottom="0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C5" sqref="C5:C9"/>
    </sheetView>
  </sheetViews>
  <sheetFormatPr defaultColWidth="9.140625" defaultRowHeight="12.75"/>
  <cols>
    <col min="1" max="1" width="2.421875" style="0" customWidth="1"/>
    <col min="2" max="2" width="20.8515625" style="0" customWidth="1"/>
    <col min="3" max="3" width="5.140625" style="0" customWidth="1"/>
  </cols>
  <sheetData>
    <row r="1" spans="1:14" ht="12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 customHeight="1">
      <c r="A2" s="18" t="s">
        <v>0</v>
      </c>
      <c r="B2" s="18" t="s">
        <v>1</v>
      </c>
      <c r="C2" s="18" t="s">
        <v>2</v>
      </c>
      <c r="D2" s="18" t="s">
        <v>16</v>
      </c>
      <c r="E2" s="18"/>
      <c r="F2" s="18"/>
      <c r="G2" s="18"/>
      <c r="H2" s="18"/>
      <c r="I2" s="18"/>
      <c r="J2" s="18"/>
      <c r="K2" s="18" t="s">
        <v>8</v>
      </c>
      <c r="L2" s="18" t="s">
        <v>9</v>
      </c>
      <c r="M2" s="18"/>
      <c r="N2" s="18" t="s">
        <v>12</v>
      </c>
    </row>
    <row r="3" spans="1:14" ht="273">
      <c r="A3" s="18"/>
      <c r="B3" s="18"/>
      <c r="C3" s="18"/>
      <c r="D3" s="4" t="s">
        <v>14</v>
      </c>
      <c r="E3" s="4" t="s">
        <v>3</v>
      </c>
      <c r="F3" s="4" t="s">
        <v>4</v>
      </c>
      <c r="G3" s="4" t="s">
        <v>15</v>
      </c>
      <c r="H3" s="4" t="s">
        <v>5</v>
      </c>
      <c r="I3" s="4" t="s">
        <v>6</v>
      </c>
      <c r="J3" s="4" t="s">
        <v>7</v>
      </c>
      <c r="K3" s="18"/>
      <c r="L3" s="4" t="s">
        <v>10</v>
      </c>
      <c r="M3" s="4" t="s">
        <v>11</v>
      </c>
      <c r="N3" s="18"/>
    </row>
    <row r="4" spans="1:14" ht="13.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</row>
    <row r="5" spans="1:14" ht="13.5" thickBot="1">
      <c r="A5" s="6">
        <v>1</v>
      </c>
      <c r="B5" s="7" t="s">
        <v>18</v>
      </c>
      <c r="C5" s="7">
        <v>1</v>
      </c>
      <c r="D5" s="8">
        <v>3</v>
      </c>
      <c r="E5" s="8"/>
      <c r="F5" s="8"/>
      <c r="G5" s="8">
        <v>3</v>
      </c>
      <c r="H5" s="8">
        <v>1</v>
      </c>
      <c r="I5" s="8"/>
      <c r="J5" s="8">
        <v>3</v>
      </c>
      <c r="K5" s="7">
        <f>D5+E5+F5+G5+H5+I5+J5</f>
        <v>10</v>
      </c>
      <c r="L5" s="8">
        <v>5</v>
      </c>
      <c r="M5" s="8">
        <v>2.1</v>
      </c>
      <c r="N5" s="7">
        <f>K5+L5+M5</f>
        <v>17.1</v>
      </c>
    </row>
    <row r="6" spans="1:14" ht="13.5" thickBot="1">
      <c r="A6" s="6">
        <v>2</v>
      </c>
      <c r="B6" s="7" t="s">
        <v>19</v>
      </c>
      <c r="C6" s="7">
        <v>1</v>
      </c>
      <c r="D6" s="8">
        <v>0.5</v>
      </c>
      <c r="E6" s="8">
        <v>5</v>
      </c>
      <c r="F6" s="8"/>
      <c r="G6" s="8">
        <v>3</v>
      </c>
      <c r="H6" s="8">
        <v>1</v>
      </c>
      <c r="I6" s="8">
        <v>2</v>
      </c>
      <c r="J6" s="8">
        <v>3</v>
      </c>
      <c r="K6" s="7">
        <f>D6+E6+F6+G6+H6+I6+J6</f>
        <v>14.5</v>
      </c>
      <c r="L6" s="8">
        <v>5</v>
      </c>
      <c r="M6" s="8">
        <v>4.3</v>
      </c>
      <c r="N6" s="7">
        <f>K6+L6+M6</f>
        <v>23.8</v>
      </c>
    </row>
    <row r="7" spans="1:14" ht="13.5" thickBot="1">
      <c r="A7" s="6">
        <v>3</v>
      </c>
      <c r="B7" s="7" t="s">
        <v>21</v>
      </c>
      <c r="C7" s="7">
        <v>1</v>
      </c>
      <c r="D7" s="8">
        <v>4</v>
      </c>
      <c r="E7" s="8"/>
      <c r="F7" s="8"/>
      <c r="G7" s="8">
        <v>3</v>
      </c>
      <c r="H7" s="8">
        <v>1</v>
      </c>
      <c r="I7" s="8"/>
      <c r="J7" s="8">
        <v>3</v>
      </c>
      <c r="K7" s="7">
        <f>D7+E7+F7+G7+H7+I7+J7</f>
        <v>11</v>
      </c>
      <c r="L7" s="8">
        <v>5</v>
      </c>
      <c r="M7" s="8">
        <v>1.3</v>
      </c>
      <c r="N7" s="7">
        <f>K7+L7+M7</f>
        <v>17.3</v>
      </c>
    </row>
    <row r="8" spans="1:14" ht="21.75" thickBot="1">
      <c r="A8" s="6">
        <v>4</v>
      </c>
      <c r="B8" s="7" t="s">
        <v>22</v>
      </c>
      <c r="C8" s="7">
        <v>1</v>
      </c>
      <c r="D8" s="8">
        <v>3.5</v>
      </c>
      <c r="E8" s="8"/>
      <c r="F8" s="8"/>
      <c r="G8" s="8">
        <v>3</v>
      </c>
      <c r="H8" s="8"/>
      <c r="I8" s="8"/>
      <c r="J8" s="8">
        <v>3</v>
      </c>
      <c r="K8" s="7">
        <f>D8+E8+F8+G8+H8+I8+J8</f>
        <v>9.5</v>
      </c>
      <c r="L8" s="8">
        <v>5</v>
      </c>
      <c r="M8" s="8">
        <v>1.5</v>
      </c>
      <c r="N8" s="7">
        <f>K8+L8+M8</f>
        <v>16</v>
      </c>
    </row>
    <row r="9" spans="1:14" ht="12.75">
      <c r="A9" s="6">
        <v>5</v>
      </c>
      <c r="B9" s="7" t="s">
        <v>23</v>
      </c>
      <c r="C9" s="7">
        <v>1</v>
      </c>
      <c r="D9" s="8">
        <v>2.5</v>
      </c>
      <c r="E9" s="8"/>
      <c r="F9" s="8"/>
      <c r="G9" s="8"/>
      <c r="H9" s="8">
        <v>1</v>
      </c>
      <c r="I9" s="8"/>
      <c r="J9" s="8">
        <v>3</v>
      </c>
      <c r="K9" s="7">
        <f>D9+E9+F9+G9+H9+I9+J9</f>
        <v>6.5</v>
      </c>
      <c r="L9" s="8">
        <v>5</v>
      </c>
      <c r="M9" s="8">
        <v>1.3</v>
      </c>
      <c r="N9" s="7">
        <f>K9+L9+M9</f>
        <v>12.8</v>
      </c>
    </row>
  </sheetData>
  <mergeCells count="8">
    <mergeCell ref="A1:N1"/>
    <mergeCell ref="A2:A3"/>
    <mergeCell ref="B2:B3"/>
    <mergeCell ref="C2:C3"/>
    <mergeCell ref="D2:J2"/>
    <mergeCell ref="K2:K3"/>
    <mergeCell ref="L2:M2"/>
    <mergeCell ref="N2:N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2">
      <selection activeCell="B10" sqref="B10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5.57421875" style="0" customWidth="1"/>
  </cols>
  <sheetData>
    <row r="1" spans="1:14" ht="12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 customHeight="1">
      <c r="A2" s="18" t="s">
        <v>0</v>
      </c>
      <c r="B2" s="18" t="s">
        <v>1</v>
      </c>
      <c r="C2" s="18" t="s">
        <v>2</v>
      </c>
      <c r="D2" s="18" t="s">
        <v>16</v>
      </c>
      <c r="E2" s="18"/>
      <c r="F2" s="18"/>
      <c r="G2" s="18"/>
      <c r="H2" s="18"/>
      <c r="I2" s="18"/>
      <c r="J2" s="18"/>
      <c r="K2" s="18" t="s">
        <v>8</v>
      </c>
      <c r="L2" s="18" t="s">
        <v>9</v>
      </c>
      <c r="M2" s="18"/>
      <c r="N2" s="18" t="s">
        <v>12</v>
      </c>
    </row>
    <row r="3" spans="1:14" ht="273">
      <c r="A3" s="18"/>
      <c r="B3" s="18"/>
      <c r="C3" s="18"/>
      <c r="D3" s="4" t="s">
        <v>14</v>
      </c>
      <c r="E3" s="4" t="s">
        <v>3</v>
      </c>
      <c r="F3" s="4" t="s">
        <v>4</v>
      </c>
      <c r="G3" s="4" t="s">
        <v>15</v>
      </c>
      <c r="H3" s="4" t="s">
        <v>5</v>
      </c>
      <c r="I3" s="4" t="s">
        <v>6</v>
      </c>
      <c r="J3" s="4" t="s">
        <v>7</v>
      </c>
      <c r="K3" s="18"/>
      <c r="L3" s="4" t="s">
        <v>10</v>
      </c>
      <c r="M3" s="4" t="s">
        <v>11</v>
      </c>
      <c r="N3" s="18"/>
    </row>
    <row r="4" spans="1:14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</row>
    <row r="5" spans="1:14" ht="12.75">
      <c r="A5" s="12">
        <v>1</v>
      </c>
      <c r="B5" s="5" t="s">
        <v>24</v>
      </c>
      <c r="C5" s="5">
        <v>2</v>
      </c>
      <c r="D5" s="13">
        <v>1.5</v>
      </c>
      <c r="E5" s="13"/>
      <c r="F5" s="13"/>
      <c r="G5" s="13">
        <v>3</v>
      </c>
      <c r="H5" s="13">
        <v>1</v>
      </c>
      <c r="I5" s="13"/>
      <c r="J5" s="13">
        <v>3</v>
      </c>
      <c r="K5" s="4">
        <f>D5+E5+F5+G5+H5+I5+J5</f>
        <v>8.5</v>
      </c>
      <c r="L5" s="3">
        <v>5</v>
      </c>
      <c r="M5" s="3">
        <v>4.9</v>
      </c>
      <c r="N5" s="4">
        <f>K5+L5+M5</f>
        <v>18.4</v>
      </c>
    </row>
    <row r="6" spans="1:14" ht="12.75">
      <c r="A6" s="12">
        <v>2</v>
      </c>
      <c r="B6" s="5" t="s">
        <v>25</v>
      </c>
      <c r="C6" s="5">
        <v>2</v>
      </c>
      <c r="D6" s="13">
        <v>1.5</v>
      </c>
      <c r="E6" s="13"/>
      <c r="F6" s="13"/>
      <c r="G6" s="13">
        <v>3</v>
      </c>
      <c r="H6" s="13"/>
      <c r="I6" s="13"/>
      <c r="J6" s="13">
        <v>3</v>
      </c>
      <c r="K6" s="4">
        <f>D6+E6+F6+G6+H6+I6+J6</f>
        <v>7.5</v>
      </c>
      <c r="L6" s="3">
        <v>5</v>
      </c>
      <c r="M6" s="3">
        <v>1.7</v>
      </c>
      <c r="N6" s="4">
        <f>K6+L6+M6</f>
        <v>14.2</v>
      </c>
    </row>
    <row r="7" spans="1:14" ht="12.75">
      <c r="A7" s="12">
        <v>3</v>
      </c>
      <c r="B7" s="5" t="s">
        <v>17</v>
      </c>
      <c r="C7" s="5">
        <v>2</v>
      </c>
      <c r="D7" s="13">
        <v>1.5</v>
      </c>
      <c r="E7" s="13">
        <v>5</v>
      </c>
      <c r="F7" s="13"/>
      <c r="G7" s="13">
        <v>3</v>
      </c>
      <c r="H7" s="13"/>
      <c r="I7" s="13"/>
      <c r="J7" s="13">
        <v>3</v>
      </c>
      <c r="K7" s="4">
        <f>D7+E7+F7+G7+H7+I7+J7</f>
        <v>12.5</v>
      </c>
      <c r="L7" s="3">
        <v>5</v>
      </c>
      <c r="M7" s="3">
        <v>3.1</v>
      </c>
      <c r="N7" s="4">
        <f>K7+L7+M7</f>
        <v>20.6</v>
      </c>
    </row>
    <row r="8" spans="1:14" ht="13.5" thickBot="1">
      <c r="A8" s="9">
        <v>4</v>
      </c>
      <c r="B8" s="4" t="s">
        <v>19</v>
      </c>
      <c r="C8" s="4">
        <v>2</v>
      </c>
      <c r="D8" s="3">
        <v>0.5</v>
      </c>
      <c r="E8" s="3"/>
      <c r="F8" s="3"/>
      <c r="G8" s="3">
        <v>3</v>
      </c>
      <c r="H8" s="3">
        <v>1</v>
      </c>
      <c r="I8" s="3">
        <v>2</v>
      </c>
      <c r="J8" s="3">
        <v>3</v>
      </c>
      <c r="K8" s="4">
        <f>D8+E8+F8+G8+H8+I8+J8</f>
        <v>9.5</v>
      </c>
      <c r="L8" s="3">
        <v>5</v>
      </c>
      <c r="M8" s="3">
        <v>3.5</v>
      </c>
      <c r="N8" s="4">
        <f>K8+L8+M8</f>
        <v>18</v>
      </c>
    </row>
    <row r="9" spans="1:14" ht="12.75">
      <c r="A9" s="9">
        <v>5</v>
      </c>
      <c r="B9" s="7" t="s">
        <v>21</v>
      </c>
      <c r="C9" s="4">
        <v>2</v>
      </c>
      <c r="D9" s="3">
        <v>4</v>
      </c>
      <c r="E9" s="3"/>
      <c r="F9" s="3"/>
      <c r="G9" s="3">
        <v>3</v>
      </c>
      <c r="H9" s="3">
        <v>1</v>
      </c>
      <c r="I9" s="3"/>
      <c r="J9" s="3">
        <v>3</v>
      </c>
      <c r="K9" s="4">
        <f>D9+E9+F9+G9+H9+I9+J9</f>
        <v>11</v>
      </c>
      <c r="L9" s="3">
        <v>5</v>
      </c>
      <c r="M9" s="3">
        <v>1.1</v>
      </c>
      <c r="N9" s="4">
        <f>K9+L9+M9</f>
        <v>17.1</v>
      </c>
    </row>
  </sheetData>
  <mergeCells count="8">
    <mergeCell ref="A1:N1"/>
    <mergeCell ref="A2:A3"/>
    <mergeCell ref="B2:B3"/>
    <mergeCell ref="C2:C3"/>
    <mergeCell ref="D2:J2"/>
    <mergeCell ref="K2:K3"/>
    <mergeCell ref="L2:M2"/>
    <mergeCell ref="N2:N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2010-06-14T05:46:16Z</cp:lastPrinted>
  <dcterms:created xsi:type="dcterms:W3CDTF">1996-10-08T23:32:33Z</dcterms:created>
  <dcterms:modified xsi:type="dcterms:W3CDTF">2010-06-14T07:33:32Z</dcterms:modified>
  <cp:category/>
  <cp:version/>
  <cp:contentType/>
  <cp:contentStatus/>
</cp:coreProperties>
</file>